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'Sheet1'!$A$1:$J$84</definedName>
  </definedNames>
  <calcPr fullCalcOnLoad="1"/>
</workbook>
</file>

<file path=xl/sharedStrings.xml><?xml version="1.0" encoding="utf-8"?>
<sst xmlns="http://schemas.openxmlformats.org/spreadsheetml/2006/main" count="111" uniqueCount="78">
  <si>
    <t>ลำดับที่</t>
  </si>
  <si>
    <t>เสนอราคาเป็นเงิน</t>
  </si>
  <si>
    <t>(ลงชื่อ)                                                         ผู้ว่าจ้าง                    (ลงชื่อ)                                                   ผู้รับจ้าง</t>
  </si>
  <si>
    <t xml:space="preserve"> นายกองค์การบริหารส่วนตำบลหนองบัวดง                                                กรรมการผู้จัดการ</t>
  </si>
  <si>
    <t>สรุปผลการประมาณราคา</t>
  </si>
  <si>
    <t>ส่วนราชการ   กองช่าง  องค์การบริหารส่วนตำบลหนองบัวดง</t>
  </si>
  <si>
    <t xml:space="preserve">สายทาง  - </t>
  </si>
  <si>
    <t>เจ้าของโครงการ  องค์การบริหารส่วนตำบลหนองบัวดง</t>
  </si>
  <si>
    <t>รายการ</t>
  </si>
  <si>
    <t>รวมค่างาน</t>
  </si>
  <si>
    <t>ค่า Factor F</t>
  </si>
  <si>
    <t>รวม</t>
  </si>
  <si>
    <t>หมายเหตุ</t>
  </si>
  <si>
    <t>ต้นทุน (บาท)</t>
  </si>
  <si>
    <t>ค่าก่อสร้าง (บาท)</t>
  </si>
  <si>
    <t>สรุป</t>
  </si>
  <si>
    <t>ประเภทงาน    งานถนน</t>
  </si>
  <si>
    <t>โครงการก่อสร้างถนน คสล.ภายใน</t>
  </si>
  <si>
    <t xml:space="preserve">หนาเฉลี่ย 0.15 เมตร พื้นที่ไม่น้อยกว่า </t>
  </si>
  <si>
    <t xml:space="preserve">                      (นายจรูณ  สาลีวัน)                                                                 (นายไทรัฐ  สาสังข์)</t>
  </si>
  <si>
    <t>แบบรูปรายการตามแบบ อบต.หนองบัวดงกำหนด</t>
  </si>
  <si>
    <t>เสนอราคาเมื่อวันที่   4  พฤศจิกายน    2562</t>
  </si>
  <si>
    <t>รวมเงินค่าก่อสร้าง</t>
  </si>
  <si>
    <t xml:space="preserve"> กว้าง 4 เมตร  ยาว  155  เมตร</t>
  </si>
  <si>
    <t>620  ตรม. และมีปริมาณคอนกรีต</t>
  </si>
  <si>
    <t>ไม่น้อยกว่า 93  ลบ.ม.</t>
  </si>
  <si>
    <t>สถานที่ก่อสร้าง  บ้านหนองจอก  หมู่ที่ 7</t>
  </si>
  <si>
    <t>หมู่บ้านหนองจอก หมู่ที่ 7</t>
  </si>
  <si>
    <t>งานที่ซื้อหรือจ้าง</t>
  </si>
  <si>
    <t>วงเงิน</t>
  </si>
  <si>
    <t>ซื้อ/จ้าง</t>
  </si>
  <si>
    <t>ราคากลาง</t>
  </si>
  <si>
    <t>วิธีการซื้อ/จ้าง</t>
  </si>
  <si>
    <t>ผู้เสนอราคา</t>
  </si>
  <si>
    <t>ผู้ได้รับการคัดเลือก</t>
  </si>
  <si>
    <t>และราคาที่ตกลงซื้อ/จ้าง</t>
  </si>
  <si>
    <t>เหตุผลที่คัดเลือก</t>
  </si>
  <si>
    <t>เลขที่ / วันที่</t>
  </si>
  <si>
    <t>ของสัญญาซื้อหรือจ้าง</t>
  </si>
  <si>
    <r>
      <t xml:space="preserve">                                                                        </t>
    </r>
    <r>
      <rPr>
        <b/>
        <sz val="16"/>
        <rFont val="Angsana New"/>
        <family val="1"/>
      </rPr>
      <t xml:space="preserve"> องค์การบริหารส่วนตำบลหนองบัวดง  อำเภอศิลาลาด  จังหวัดศรีสะเกษ  </t>
    </r>
  </si>
  <si>
    <t>(ลงชื่อ)                                                                 ผู้จัดทำ                                                                                                (ลงชื่อ)                                                                      ผู้ตรวจสอบ</t>
  </si>
  <si>
    <t xml:space="preserve">             (                                                              )</t>
  </si>
  <si>
    <t>มีอาชีพรับจ้าง/ขาย</t>
  </si>
  <si>
    <t>เฉพาะเจาะจง</t>
  </si>
  <si>
    <t>นายแถว  เสเร</t>
  </si>
  <si>
    <t>นายอุดร  สิงห์ลี</t>
  </si>
  <si>
    <t>จ้างงานผู้ดูแลสวน</t>
  </si>
  <si>
    <t>จ้างยามสถานีสูบน้ำ</t>
  </si>
  <si>
    <t>จ้างทำความสะอาดศูนย์พัฒนาเด็กเล็ก</t>
  </si>
  <si>
    <t>นางลำใย  กายแก้ว</t>
  </si>
  <si>
    <t>จ้างผู้ดูแลการผลิตน้ำประปา</t>
  </si>
  <si>
    <t>นายบุญมี  เพ็ชรักษา</t>
  </si>
  <si>
    <t>ร้านน้ำดื่มลูกแพร</t>
  </si>
  <si>
    <t>หจก.ราษีทรัพย์ศิริปิโตรเลี่ยม</t>
  </si>
  <si>
    <t xml:space="preserve">ซื้อน้ำดื่ม  </t>
  </si>
  <si>
    <t xml:space="preserve">ซื้อน้ำมัน  </t>
  </si>
  <si>
    <t>จ้างยาม อบต.หนองบัวดง</t>
  </si>
  <si>
    <t>นายสมเกียรติ  วรรณวงษ์</t>
  </si>
  <si>
    <t>ซื้ออาหารเสริม (นม) โรงเรียน</t>
  </si>
  <si>
    <t>ซื้ออาหารเสริม (นม) ศูนย์ฯ</t>
  </si>
  <si>
    <t>บ.แมรี่แอนด์ฯ</t>
  </si>
  <si>
    <t>จ้างรถรับส่งนักเรียนศูนยฯ</t>
  </si>
  <si>
    <t>น.ส.เทียมใจ  พรมทา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</si>
  <si>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ตุลาคม 2563</t>
    </r>
    <r>
      <rPr>
        <b/>
        <sz val="18"/>
        <rFont val="Angsana New"/>
        <family val="1"/>
      </rPr>
      <t xml:space="preserve">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</si>
  <si>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จ้างเหมาจัดสถานที่ เครื่องเสียง เวที</t>
  </si>
  <si>
    <t>นายคชาภา  เข็มทอง</t>
  </si>
  <si>
    <t xml:space="preserve">    (                                                                 )                                                            </t>
  </si>
  <si>
    <t>1/2564 ลว.1 ตค.63</t>
  </si>
  <si>
    <t>6/2564 ลว.1 ตค.63</t>
  </si>
  <si>
    <t>4/2564 ลว.1 ตค.63</t>
  </si>
  <si>
    <t>3/2564 ลว.1 ตค.63</t>
  </si>
  <si>
    <t>2/2564 ลว.1 ตค.63</t>
  </si>
  <si>
    <t>7/2564 ลว.1 ตค.63</t>
  </si>
  <si>
    <t>8/2564 ลว.1 ตค.63</t>
  </si>
  <si>
    <t>9/2564 ลว.1 ตค.63</t>
  </si>
  <si>
    <t>10/2564 ลว.1 ตค.63</t>
  </si>
  <si>
    <t>5/2564 ลว.1 ตค.63</t>
  </si>
  <si>
    <t>11/2564 ลว.1 ตค.63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</si>
</sst>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</numFmts>
  <fonts count="44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0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194" fontId="4" fillId="0" borderId="11" xfId="36" applyFont="1" applyBorder="1" applyAlignment="1">
      <alignment/>
    </xf>
    <xf numFmtId="194" fontId="1" fillId="0" borderId="12" xfId="36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3" fontId="7" fillId="0" borderId="0" xfId="36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4" fontId="6" fillId="0" borderId="11" xfId="36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4" fontId="6" fillId="0" borderId="14" xfId="36" applyFont="1" applyFill="1" applyBorder="1" applyAlignment="1">
      <alignment/>
    </xf>
    <xf numFmtId="194" fontId="6" fillId="0" borderId="15" xfId="36" applyFont="1" applyFill="1" applyBorder="1" applyAlignment="1">
      <alignment/>
    </xf>
    <xf numFmtId="205" fontId="6" fillId="0" borderId="11" xfId="36" applyNumberFormat="1" applyFont="1" applyFill="1" applyBorder="1" applyAlignment="1">
      <alignment/>
    </xf>
    <xf numFmtId="205" fontId="6" fillId="0" borderId="14" xfId="36" applyNumberFormat="1" applyFont="1" applyFill="1" applyBorder="1" applyAlignment="1">
      <alignment/>
    </xf>
    <xf numFmtId="205" fontId="6" fillId="0" borderId="15" xfId="36" applyNumberFormat="1" applyFont="1" applyFill="1" applyBorder="1" applyAlignment="1">
      <alignment/>
    </xf>
    <xf numFmtId="194" fontId="4" fillId="33" borderId="11" xfId="36" applyFont="1" applyFill="1" applyBorder="1" applyAlignment="1">
      <alignment horizontal="center"/>
    </xf>
    <xf numFmtId="194" fontId="4" fillId="33" borderId="11" xfId="36" applyFont="1" applyFill="1" applyBorder="1" applyAlignment="1">
      <alignment/>
    </xf>
    <xf numFmtId="194" fontId="1" fillId="33" borderId="12" xfId="36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36" applyFont="1" applyFill="1" applyBorder="1" applyAlignment="1">
      <alignment horizontal="center"/>
    </xf>
    <xf numFmtId="194" fontId="1" fillId="33" borderId="10" xfId="36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94" fontId="4" fillId="33" borderId="0" xfId="36" applyFont="1" applyFill="1" applyBorder="1" applyAlignment="1">
      <alignment horizontal="center"/>
    </xf>
    <xf numFmtId="194" fontId="4" fillId="33" borderId="0" xfId="36" applyFont="1" applyFill="1" applyBorder="1" applyAlignment="1">
      <alignment/>
    </xf>
    <xf numFmtId="194" fontId="1" fillId="33" borderId="0" xfId="36" applyFont="1" applyFill="1" applyBorder="1" applyAlignment="1">
      <alignment/>
    </xf>
    <xf numFmtId="194" fontId="1" fillId="0" borderId="0" xfId="36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7" fontId="4" fillId="0" borderId="11" xfId="36" applyNumberFormat="1" applyFont="1" applyBorder="1" applyAlignment="1">
      <alignment horizontal="center"/>
    </xf>
    <xf numFmtId="207" fontId="4" fillId="33" borderId="11" xfId="36" applyNumberFormat="1" applyFont="1" applyFill="1" applyBorder="1" applyAlignment="1">
      <alignment horizontal="center"/>
    </xf>
    <xf numFmtId="194" fontId="4" fillId="0" borderId="11" xfId="36" applyFont="1" applyBorder="1" applyAlignment="1">
      <alignment horizontal="left"/>
    </xf>
    <xf numFmtId="194" fontId="4" fillId="0" borderId="11" xfId="36" applyNumberFormat="1" applyFont="1" applyBorder="1" applyAlignment="1">
      <alignment horizontal="center"/>
    </xf>
    <xf numFmtId="194" fontId="4" fillId="33" borderId="11" xfId="36" applyFont="1" applyFill="1" applyBorder="1" applyAlignment="1">
      <alignment horizontal="left"/>
    </xf>
    <xf numFmtId="194" fontId="5" fillId="0" borderId="11" xfId="36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view="pageBreakPreview" zoomScaleSheetLayoutView="100" zoomScalePageLayoutView="0" workbookViewId="0" topLeftCell="A1">
      <selection activeCell="A22" sqref="A22:J82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0.7109375" style="0" customWidth="1"/>
    <col min="4" max="4" width="11.28125" style="0" customWidth="1"/>
    <col min="5" max="5" width="12.00390625" style="0" customWidth="1"/>
    <col min="6" max="6" width="21.28125" style="0" customWidth="1"/>
    <col min="7" max="7" width="21.421875" style="0" customWidth="1"/>
    <col min="8" max="8" width="16.57421875" style="0" customWidth="1"/>
    <col min="9" max="9" width="18.28125" style="0" customWidth="1"/>
  </cols>
  <sheetData>
    <row r="1" spans="1:34" ht="26.25">
      <c r="A1" s="3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8" t="s">
        <v>39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50" t="s">
        <v>0</v>
      </c>
      <c r="B3" s="50" t="s">
        <v>28</v>
      </c>
      <c r="C3" s="50" t="s">
        <v>29</v>
      </c>
      <c r="D3" s="50" t="s">
        <v>31</v>
      </c>
      <c r="E3" s="50" t="s">
        <v>32</v>
      </c>
      <c r="F3" s="50" t="s">
        <v>33</v>
      </c>
      <c r="G3" s="50" t="s">
        <v>34</v>
      </c>
      <c r="H3" s="51" t="s">
        <v>36</v>
      </c>
      <c r="I3" s="50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52"/>
      <c r="B4" s="52"/>
      <c r="C4" s="52" t="s">
        <v>30</v>
      </c>
      <c r="D4" s="52"/>
      <c r="E4" s="52"/>
      <c r="F4" s="52"/>
      <c r="G4" s="52" t="s">
        <v>35</v>
      </c>
      <c r="H4" s="53"/>
      <c r="I4" s="52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7">
        <v>1</v>
      </c>
      <c r="B5" s="9" t="s">
        <v>46</v>
      </c>
      <c r="C5" s="54">
        <v>7500</v>
      </c>
      <c r="D5" s="54">
        <v>7500</v>
      </c>
      <c r="E5" s="10" t="s">
        <v>43</v>
      </c>
      <c r="F5" s="10" t="s">
        <v>44</v>
      </c>
      <c r="G5" s="10" t="s">
        <v>44</v>
      </c>
      <c r="H5" s="11" t="s">
        <v>42</v>
      </c>
      <c r="I5" s="59" t="s">
        <v>67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7">
        <v>2</v>
      </c>
      <c r="B6" s="9" t="s">
        <v>47</v>
      </c>
      <c r="C6" s="54">
        <v>7500</v>
      </c>
      <c r="D6" s="54">
        <v>7500</v>
      </c>
      <c r="E6" s="10" t="s">
        <v>43</v>
      </c>
      <c r="F6" s="10" t="s">
        <v>45</v>
      </c>
      <c r="G6" s="10" t="s">
        <v>45</v>
      </c>
      <c r="H6" s="11" t="s">
        <v>42</v>
      </c>
      <c r="I6" s="59" t="s">
        <v>68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7">
        <v>3</v>
      </c>
      <c r="B7" s="9" t="s">
        <v>48</v>
      </c>
      <c r="C7" s="54">
        <v>7500</v>
      </c>
      <c r="D7" s="54">
        <v>7500</v>
      </c>
      <c r="E7" s="10" t="s">
        <v>43</v>
      </c>
      <c r="F7" s="10" t="s">
        <v>49</v>
      </c>
      <c r="G7" s="10" t="s">
        <v>49</v>
      </c>
      <c r="H7" s="11" t="s">
        <v>42</v>
      </c>
      <c r="I7" s="59" t="s">
        <v>69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7">
        <v>4</v>
      </c>
      <c r="B8" s="9" t="s">
        <v>56</v>
      </c>
      <c r="C8" s="54">
        <v>7500</v>
      </c>
      <c r="D8" s="54">
        <v>7500</v>
      </c>
      <c r="E8" s="10" t="s">
        <v>43</v>
      </c>
      <c r="F8" s="10" t="s">
        <v>57</v>
      </c>
      <c r="G8" s="10" t="s">
        <v>57</v>
      </c>
      <c r="H8" s="11" t="s">
        <v>42</v>
      </c>
      <c r="I8" s="59" t="s">
        <v>70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7">
        <v>5</v>
      </c>
      <c r="B9" s="9" t="s">
        <v>50</v>
      </c>
      <c r="C9" s="54">
        <v>7500</v>
      </c>
      <c r="D9" s="54">
        <v>7500</v>
      </c>
      <c r="E9" s="10" t="s">
        <v>43</v>
      </c>
      <c r="F9" s="10" t="s">
        <v>51</v>
      </c>
      <c r="G9" s="10" t="s">
        <v>51</v>
      </c>
      <c r="H9" s="11" t="s">
        <v>42</v>
      </c>
      <c r="I9" s="59" t="s">
        <v>71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7">
        <v>6</v>
      </c>
      <c r="B10" s="9" t="s">
        <v>54</v>
      </c>
      <c r="C10" s="54">
        <v>1460</v>
      </c>
      <c r="D10" s="54">
        <v>1460</v>
      </c>
      <c r="E10" s="10" t="s">
        <v>43</v>
      </c>
      <c r="F10" s="56" t="s">
        <v>52</v>
      </c>
      <c r="G10" s="56" t="s">
        <v>52</v>
      </c>
      <c r="H10" s="11" t="s">
        <v>42</v>
      </c>
      <c r="I10" s="59" t="s">
        <v>72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7">
        <v>7</v>
      </c>
      <c r="B11" s="9" t="s">
        <v>55</v>
      </c>
      <c r="C11" s="54">
        <v>2500</v>
      </c>
      <c r="D11" s="54">
        <v>2500</v>
      </c>
      <c r="E11" s="10" t="s">
        <v>43</v>
      </c>
      <c r="F11" s="10" t="s">
        <v>53</v>
      </c>
      <c r="G11" s="10" t="s">
        <v>53</v>
      </c>
      <c r="H11" s="11" t="s">
        <v>42</v>
      </c>
      <c r="I11" s="59" t="s">
        <v>73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7">
        <v>8</v>
      </c>
      <c r="B12" s="9" t="s">
        <v>58</v>
      </c>
      <c r="C12" s="57">
        <v>38822</v>
      </c>
      <c r="D12" s="57">
        <v>38822</v>
      </c>
      <c r="E12" s="10" t="s">
        <v>43</v>
      </c>
      <c r="F12" s="10" t="s">
        <v>60</v>
      </c>
      <c r="G12" s="10" t="s">
        <v>60</v>
      </c>
      <c r="H12" s="11" t="s">
        <v>42</v>
      </c>
      <c r="I12" s="59" t="s">
        <v>74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7">
        <v>9</v>
      </c>
      <c r="B13" s="9" t="s">
        <v>59</v>
      </c>
      <c r="C13" s="57">
        <v>7369.6</v>
      </c>
      <c r="D13" s="57">
        <v>7369.6</v>
      </c>
      <c r="E13" s="10" t="s">
        <v>43</v>
      </c>
      <c r="F13" s="10" t="s">
        <v>60</v>
      </c>
      <c r="G13" s="10" t="s">
        <v>60</v>
      </c>
      <c r="H13" s="11" t="s">
        <v>42</v>
      </c>
      <c r="I13" s="59" t="s">
        <v>75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7">
        <v>10</v>
      </c>
      <c r="B14" s="9" t="s">
        <v>61</v>
      </c>
      <c r="C14" s="54">
        <v>14000</v>
      </c>
      <c r="D14" s="54">
        <v>14000</v>
      </c>
      <c r="E14" s="10" t="s">
        <v>43</v>
      </c>
      <c r="F14" s="10" t="s">
        <v>62</v>
      </c>
      <c r="G14" s="10" t="s">
        <v>62</v>
      </c>
      <c r="H14" s="11" t="s">
        <v>42</v>
      </c>
      <c r="I14" s="59" t="s">
        <v>76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7">
        <v>11</v>
      </c>
      <c r="B15" s="9" t="s">
        <v>64</v>
      </c>
      <c r="C15" s="54">
        <v>18000</v>
      </c>
      <c r="D15" s="54">
        <v>18000</v>
      </c>
      <c r="E15" s="10" t="s">
        <v>43</v>
      </c>
      <c r="F15" s="10" t="s">
        <v>65</v>
      </c>
      <c r="G15" s="10" t="s">
        <v>65</v>
      </c>
      <c r="H15" s="11" t="s">
        <v>42</v>
      </c>
      <c r="I15" s="59" t="s">
        <v>77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7"/>
      <c r="B16" s="9"/>
      <c r="C16" s="55"/>
      <c r="D16" s="55"/>
      <c r="E16" s="39"/>
      <c r="F16" s="39"/>
      <c r="G16" s="39"/>
      <c r="H16" s="40"/>
      <c r="I16" s="5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7"/>
      <c r="B17" s="9"/>
      <c r="C17" s="54"/>
      <c r="D17" s="54"/>
      <c r="E17" s="10"/>
      <c r="F17" s="39"/>
      <c r="G17" s="39"/>
      <c r="H17" s="11"/>
      <c r="I17" s="5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41"/>
      <c r="B18" s="5"/>
      <c r="C18" s="42"/>
      <c r="D18" s="43"/>
      <c r="E18" s="43"/>
      <c r="F18" s="43"/>
      <c r="G18" s="44"/>
      <c r="H18" s="44"/>
      <c r="I18" s="4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4"/>
      <c r="B19" s="4" t="s">
        <v>40</v>
      </c>
      <c r="C19" s="45"/>
      <c r="D19" s="46"/>
      <c r="E19" s="47"/>
      <c r="F19" s="47"/>
      <c r="G19" s="48"/>
      <c r="H19" s="48"/>
      <c r="I19" s="4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4"/>
      <c r="B20" s="4" t="s">
        <v>41</v>
      </c>
      <c r="C20" s="45"/>
      <c r="D20" s="46"/>
      <c r="E20" s="47"/>
      <c r="F20" s="47"/>
      <c r="G20" s="48" t="s">
        <v>66</v>
      </c>
      <c r="H20" s="48"/>
      <c r="I20" s="4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4"/>
      <c r="B21" s="4"/>
      <c r="C21" s="4"/>
      <c r="D21" s="4"/>
      <c r="E21" s="6"/>
      <c r="F21" s="6"/>
      <c r="G21" s="49"/>
      <c r="H21" s="49"/>
      <c r="I21" s="4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6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/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50"/>
      <c r="B24" s="50"/>
      <c r="C24" s="50"/>
      <c r="D24" s="50"/>
      <c r="E24" s="50"/>
      <c r="F24" s="50"/>
      <c r="G24" s="50"/>
      <c r="H24" s="51"/>
      <c r="I24" s="5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52"/>
      <c r="B25" s="52"/>
      <c r="C25" s="52"/>
      <c r="D25" s="52"/>
      <c r="E25" s="52"/>
      <c r="F25" s="52"/>
      <c r="G25" s="52"/>
      <c r="H25" s="53"/>
      <c r="I25" s="5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7"/>
      <c r="B26" s="9"/>
      <c r="C26" s="54"/>
      <c r="D26" s="54"/>
      <c r="E26" s="10"/>
      <c r="F26" s="10"/>
      <c r="G26" s="10"/>
      <c r="H26" s="11"/>
      <c r="I26" s="5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3.25">
      <c r="A27" s="7"/>
      <c r="B27" s="9"/>
      <c r="C27" s="54"/>
      <c r="D27" s="54"/>
      <c r="E27" s="10"/>
      <c r="F27" s="10"/>
      <c r="G27" s="10"/>
      <c r="H27" s="11"/>
      <c r="I27" s="5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3.25">
      <c r="A28" s="7"/>
      <c r="B28" s="9"/>
      <c r="C28" s="54"/>
      <c r="D28" s="54"/>
      <c r="E28" s="10"/>
      <c r="F28" s="10"/>
      <c r="G28" s="10"/>
      <c r="H28" s="11"/>
      <c r="I28" s="5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7"/>
      <c r="B29" s="9"/>
      <c r="C29" s="54"/>
      <c r="D29" s="54"/>
      <c r="E29" s="10"/>
      <c r="F29" s="10"/>
      <c r="G29" s="10"/>
      <c r="H29" s="11"/>
      <c r="I29" s="5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7"/>
      <c r="B30" s="9"/>
      <c r="C30" s="54"/>
      <c r="D30" s="54"/>
      <c r="E30" s="10"/>
      <c r="F30" s="10"/>
      <c r="G30" s="10"/>
      <c r="H30" s="11"/>
      <c r="I30" s="5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7"/>
      <c r="B31" s="9"/>
      <c r="C31" s="54"/>
      <c r="D31" s="54"/>
      <c r="E31" s="10"/>
      <c r="F31" s="56"/>
      <c r="G31" s="56"/>
      <c r="H31" s="11"/>
      <c r="I31" s="5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7"/>
      <c r="B32" s="9"/>
      <c r="C32" s="54"/>
      <c r="D32" s="54"/>
      <c r="E32" s="10"/>
      <c r="F32" s="10"/>
      <c r="G32" s="10"/>
      <c r="H32" s="11"/>
      <c r="I32" s="5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7"/>
      <c r="B33" s="9"/>
      <c r="C33" s="57"/>
      <c r="D33" s="57"/>
      <c r="E33" s="10"/>
      <c r="F33" s="10"/>
      <c r="G33" s="10"/>
      <c r="H33" s="11"/>
      <c r="I33" s="5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7"/>
      <c r="B34" s="9"/>
      <c r="C34" s="57"/>
      <c r="D34" s="57"/>
      <c r="E34" s="10"/>
      <c r="F34" s="10"/>
      <c r="G34" s="10"/>
      <c r="H34" s="11"/>
      <c r="I34" s="5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7"/>
      <c r="B35" s="9"/>
      <c r="C35" s="54"/>
      <c r="D35" s="54"/>
      <c r="E35" s="10"/>
      <c r="F35" s="10"/>
      <c r="G35" s="10"/>
      <c r="H35" s="11"/>
      <c r="I35" s="5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7"/>
      <c r="B36" s="9"/>
      <c r="C36" s="54"/>
      <c r="D36" s="54"/>
      <c r="E36" s="10"/>
      <c r="F36" s="10"/>
      <c r="G36" s="10"/>
      <c r="H36" s="11"/>
      <c r="I36" s="5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7"/>
      <c r="B37" s="9"/>
      <c r="C37" s="54"/>
      <c r="D37" s="54"/>
      <c r="E37" s="10"/>
      <c r="F37" s="10"/>
      <c r="G37" s="10"/>
      <c r="H37" s="11"/>
      <c r="I37" s="5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7"/>
      <c r="B38" s="9"/>
      <c r="C38" s="55"/>
      <c r="D38" s="55"/>
      <c r="E38" s="38"/>
      <c r="F38" s="58"/>
      <c r="G38" s="58"/>
      <c r="H38" s="11"/>
      <c r="I38" s="5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41"/>
      <c r="B39" s="5"/>
      <c r="C39" s="42"/>
      <c r="D39" s="43"/>
      <c r="E39" s="43"/>
      <c r="F39" s="43"/>
      <c r="G39" s="44"/>
      <c r="H39" s="44"/>
      <c r="I39" s="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4"/>
      <c r="B40" s="4"/>
      <c r="C40" s="45"/>
      <c r="D40" s="46"/>
      <c r="E40" s="47"/>
      <c r="F40" s="47"/>
      <c r="G40" s="48"/>
      <c r="H40" s="48"/>
      <c r="I40" s="4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4"/>
      <c r="B41" s="4"/>
      <c r="C41" s="45"/>
      <c r="D41" s="46"/>
      <c r="E41" s="47"/>
      <c r="F41" s="47"/>
      <c r="G41" s="48"/>
      <c r="H41" s="48"/>
      <c r="I41" s="4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4"/>
      <c r="B42" s="4"/>
      <c r="C42" s="45"/>
      <c r="D42" s="46"/>
      <c r="E42" s="47"/>
      <c r="F42" s="47"/>
      <c r="G42" s="48"/>
      <c r="H42" s="48"/>
      <c r="I42" s="4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6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8"/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50"/>
      <c r="B45" s="50"/>
      <c r="C45" s="50"/>
      <c r="D45" s="50"/>
      <c r="E45" s="50"/>
      <c r="F45" s="50"/>
      <c r="G45" s="50"/>
      <c r="H45" s="51"/>
      <c r="I45" s="5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52"/>
      <c r="B46" s="52"/>
      <c r="C46" s="52"/>
      <c r="D46" s="52"/>
      <c r="E46" s="52"/>
      <c r="F46" s="52"/>
      <c r="G46" s="52"/>
      <c r="H46" s="53"/>
      <c r="I46" s="5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7"/>
      <c r="B47" s="9"/>
      <c r="C47" s="54"/>
      <c r="D47" s="54"/>
      <c r="E47" s="10"/>
      <c r="F47" s="10"/>
      <c r="G47" s="10"/>
      <c r="H47" s="11"/>
      <c r="I47" s="5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7"/>
      <c r="B48" s="9"/>
      <c r="C48" s="54"/>
      <c r="D48" s="54"/>
      <c r="E48" s="10"/>
      <c r="F48" s="10"/>
      <c r="G48" s="10"/>
      <c r="H48" s="11"/>
      <c r="I48" s="5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7"/>
      <c r="B49" s="9"/>
      <c r="C49" s="54"/>
      <c r="D49" s="54"/>
      <c r="E49" s="10"/>
      <c r="F49" s="10"/>
      <c r="G49" s="10"/>
      <c r="H49" s="11"/>
      <c r="I49" s="5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7"/>
      <c r="B50" s="9"/>
      <c r="C50" s="54"/>
      <c r="D50" s="54"/>
      <c r="E50" s="10"/>
      <c r="F50" s="10"/>
      <c r="G50" s="10"/>
      <c r="H50" s="11"/>
      <c r="I50" s="5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7"/>
      <c r="B51" s="9"/>
      <c r="C51" s="54"/>
      <c r="D51" s="54"/>
      <c r="E51" s="10"/>
      <c r="F51" s="10"/>
      <c r="G51" s="10"/>
      <c r="H51" s="11"/>
      <c r="I51" s="5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7"/>
      <c r="B52" s="9"/>
      <c r="C52" s="54"/>
      <c r="D52" s="54"/>
      <c r="E52" s="10"/>
      <c r="F52" s="56"/>
      <c r="G52" s="56"/>
      <c r="H52" s="11"/>
      <c r="I52" s="5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7"/>
      <c r="B53" s="9"/>
      <c r="C53" s="54"/>
      <c r="D53" s="54"/>
      <c r="E53" s="10"/>
      <c r="F53" s="10"/>
      <c r="G53" s="10"/>
      <c r="H53" s="11"/>
      <c r="I53" s="5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7"/>
      <c r="B54" s="9"/>
      <c r="C54" s="57"/>
      <c r="D54" s="57"/>
      <c r="E54" s="10"/>
      <c r="F54" s="10"/>
      <c r="G54" s="10"/>
      <c r="H54" s="11"/>
      <c r="I54" s="5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7"/>
      <c r="B55" s="9"/>
      <c r="C55" s="57"/>
      <c r="D55" s="57"/>
      <c r="E55" s="10"/>
      <c r="F55" s="10"/>
      <c r="G55" s="10"/>
      <c r="H55" s="11"/>
      <c r="I55" s="5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7"/>
      <c r="B56" s="9"/>
      <c r="C56" s="54"/>
      <c r="D56" s="54"/>
      <c r="E56" s="10"/>
      <c r="F56" s="10"/>
      <c r="G56" s="10"/>
      <c r="H56" s="11"/>
      <c r="I56" s="5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7"/>
      <c r="B57" s="9"/>
      <c r="C57" s="54"/>
      <c r="D57" s="54"/>
      <c r="E57" s="10"/>
      <c r="F57" s="10"/>
      <c r="G57" s="10"/>
      <c r="H57" s="11"/>
      <c r="I57" s="5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7"/>
      <c r="B58" s="9"/>
      <c r="C58" s="54"/>
      <c r="D58" s="54"/>
      <c r="E58" s="10"/>
      <c r="F58" s="10"/>
      <c r="G58" s="10"/>
      <c r="H58" s="11"/>
      <c r="I58" s="5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7"/>
      <c r="B59" s="9"/>
      <c r="C59" s="54"/>
      <c r="D59" s="54"/>
      <c r="E59" s="10"/>
      <c r="F59" s="10"/>
      <c r="G59" s="10"/>
      <c r="H59" s="11"/>
      <c r="I59" s="5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41"/>
      <c r="B60" s="5"/>
      <c r="C60" s="42"/>
      <c r="D60" s="43"/>
      <c r="E60" s="43"/>
      <c r="F60" s="43"/>
      <c r="G60" s="44"/>
      <c r="H60" s="44"/>
      <c r="I60" s="4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4"/>
      <c r="B61" s="4"/>
      <c r="C61" s="45"/>
      <c r="D61" s="46"/>
      <c r="E61" s="47"/>
      <c r="F61" s="47"/>
      <c r="G61" s="48"/>
      <c r="H61" s="48"/>
      <c r="I61" s="4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3.25">
      <c r="A62" s="4"/>
      <c r="B62" s="4"/>
      <c r="C62" s="45"/>
      <c r="D62" s="46"/>
      <c r="E62" s="47"/>
      <c r="F62" s="47"/>
      <c r="G62" s="48"/>
      <c r="H62" s="48"/>
      <c r="I62" s="4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3.25">
      <c r="A63" s="4"/>
      <c r="B63" s="4"/>
      <c r="C63" s="45"/>
      <c r="D63" s="46"/>
      <c r="E63" s="47"/>
      <c r="F63" s="47"/>
      <c r="G63" s="48"/>
      <c r="H63" s="48"/>
      <c r="I63" s="4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6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3.25">
      <c r="A65" s="8"/>
      <c r="B65" s="8"/>
      <c r="C65" s="8"/>
      <c r="D65" s="8"/>
      <c r="E65" s="8"/>
      <c r="F65" s="8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3.25">
      <c r="A66" s="50"/>
      <c r="B66" s="50"/>
      <c r="C66" s="50"/>
      <c r="D66" s="50"/>
      <c r="E66" s="50"/>
      <c r="F66" s="50"/>
      <c r="G66" s="50"/>
      <c r="H66" s="51"/>
      <c r="I66" s="5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3.25">
      <c r="A67" s="52"/>
      <c r="B67" s="52"/>
      <c r="C67" s="52"/>
      <c r="D67" s="52"/>
      <c r="E67" s="52"/>
      <c r="F67" s="52"/>
      <c r="G67" s="52"/>
      <c r="H67" s="53"/>
      <c r="I67" s="5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3.25">
      <c r="A68" s="7"/>
      <c r="B68" s="9"/>
      <c r="C68" s="54"/>
      <c r="D68" s="54"/>
      <c r="E68" s="10"/>
      <c r="F68" s="10"/>
      <c r="G68" s="10"/>
      <c r="H68" s="11"/>
      <c r="I68" s="5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3.25">
      <c r="A69" s="7"/>
      <c r="B69" s="9"/>
      <c r="C69" s="54"/>
      <c r="D69" s="54"/>
      <c r="E69" s="10"/>
      <c r="F69" s="10"/>
      <c r="G69" s="10"/>
      <c r="H69" s="11"/>
      <c r="I69" s="5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3.25">
      <c r="A70" s="7"/>
      <c r="B70" s="9"/>
      <c r="C70" s="54"/>
      <c r="D70" s="54"/>
      <c r="E70" s="10"/>
      <c r="F70" s="59"/>
      <c r="G70" s="59"/>
      <c r="H70" s="11"/>
      <c r="I70" s="5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3.25">
      <c r="A71" s="7"/>
      <c r="B71" s="9"/>
      <c r="C71" s="54"/>
      <c r="D71" s="54"/>
      <c r="E71" s="10"/>
      <c r="F71" s="10"/>
      <c r="G71" s="10"/>
      <c r="H71" s="11"/>
      <c r="I71" s="5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3.25">
      <c r="A72" s="7"/>
      <c r="B72" s="9"/>
      <c r="C72" s="54"/>
      <c r="D72" s="54"/>
      <c r="E72" s="10"/>
      <c r="F72" s="10"/>
      <c r="G72" s="10"/>
      <c r="H72" s="11"/>
      <c r="I72" s="5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3.25">
      <c r="A73" s="7"/>
      <c r="B73" s="9"/>
      <c r="C73" s="54"/>
      <c r="D73" s="54"/>
      <c r="E73" s="10"/>
      <c r="F73" s="10"/>
      <c r="G73" s="10"/>
      <c r="H73" s="11"/>
      <c r="I73" s="5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3.25">
      <c r="A74" s="7"/>
      <c r="B74" s="9"/>
      <c r="C74" s="54"/>
      <c r="D74" s="54"/>
      <c r="E74" s="10"/>
      <c r="F74" s="10"/>
      <c r="G74" s="10"/>
      <c r="H74" s="11"/>
      <c r="I74" s="5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3.25">
      <c r="A75" s="7"/>
      <c r="B75" s="9"/>
      <c r="C75" s="54"/>
      <c r="D75" s="54"/>
      <c r="E75" s="10"/>
      <c r="F75" s="10"/>
      <c r="G75" s="10"/>
      <c r="H75" s="11"/>
      <c r="I75" s="5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3.25">
      <c r="A76" s="7"/>
      <c r="B76" s="9"/>
      <c r="C76" s="54"/>
      <c r="D76" s="54"/>
      <c r="E76" s="10"/>
      <c r="F76" s="10"/>
      <c r="G76" s="10"/>
      <c r="H76" s="11"/>
      <c r="I76" s="5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3.25">
      <c r="A77" s="7"/>
      <c r="B77" s="9"/>
      <c r="C77" s="54"/>
      <c r="D77" s="54"/>
      <c r="E77" s="10"/>
      <c r="F77" s="10"/>
      <c r="G77" s="10"/>
      <c r="H77" s="11"/>
      <c r="I77" s="5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3.25">
      <c r="A78" s="7"/>
      <c r="B78" s="9"/>
      <c r="C78" s="54"/>
      <c r="D78" s="54"/>
      <c r="E78" s="10"/>
      <c r="F78" s="10"/>
      <c r="G78" s="10"/>
      <c r="H78" s="11"/>
      <c r="I78" s="5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3.25">
      <c r="A79" s="7"/>
      <c r="B79" s="9"/>
      <c r="C79" s="54"/>
      <c r="D79" s="54"/>
      <c r="E79" s="10"/>
      <c r="F79" s="10"/>
      <c r="G79" s="10"/>
      <c r="H79" s="40"/>
      <c r="I79" s="5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3.25">
      <c r="A80" s="7"/>
      <c r="B80" s="9"/>
      <c r="C80" s="54"/>
      <c r="D80" s="54"/>
      <c r="E80" s="10"/>
      <c r="F80" s="10"/>
      <c r="G80" s="10"/>
      <c r="H80" s="40"/>
      <c r="I80" s="5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3.25">
      <c r="A81" s="41"/>
      <c r="B81" s="5"/>
      <c r="C81" s="42"/>
      <c r="D81" s="43"/>
      <c r="E81" s="43"/>
      <c r="F81" s="43"/>
      <c r="G81" s="44"/>
      <c r="H81" s="44"/>
      <c r="I81" s="4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3.25">
      <c r="A82" s="4"/>
      <c r="B82" s="4"/>
      <c r="C82" s="45"/>
      <c r="D82" s="46"/>
      <c r="E82" s="47"/>
      <c r="F82" s="47"/>
      <c r="G82" s="48"/>
      <c r="H82" s="48"/>
      <c r="I82" s="4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9" ht="23.25">
      <c r="A83" s="4"/>
      <c r="B83" s="4"/>
      <c r="C83" s="45"/>
      <c r="D83" s="46"/>
      <c r="E83" s="47"/>
      <c r="F83" s="47"/>
      <c r="G83" s="48"/>
      <c r="H83" s="48"/>
      <c r="I83" s="48"/>
    </row>
    <row r="84" spans="1:9" ht="23.25">
      <c r="A84" s="4"/>
      <c r="B84" s="4"/>
      <c r="C84" s="45"/>
      <c r="D84" s="46"/>
      <c r="E84" s="47"/>
      <c r="F84" s="47"/>
      <c r="G84" s="48"/>
      <c r="H84" s="48"/>
      <c r="I84" s="48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2.7109375" style="0" customWidth="1"/>
    <col min="4" max="4" width="11.140625" style="0" customWidth="1"/>
    <col min="5" max="5" width="15.8515625" style="0" customWidth="1"/>
    <col min="6" max="6" width="19.7109375" style="0" customWidth="1"/>
  </cols>
  <sheetData>
    <row r="1" spans="1:6" ht="21">
      <c r="A1" s="12"/>
      <c r="B1" s="12"/>
      <c r="C1" s="12"/>
      <c r="D1" s="12"/>
      <c r="E1" s="12"/>
      <c r="F1" s="12"/>
    </row>
    <row r="2" spans="1:6" ht="21">
      <c r="A2" s="68" t="s">
        <v>4</v>
      </c>
      <c r="B2" s="68"/>
      <c r="C2" s="68"/>
      <c r="D2" s="68"/>
      <c r="E2" s="68"/>
      <c r="F2" s="14"/>
    </row>
    <row r="3" spans="1:6" ht="21">
      <c r="A3" s="69" t="s">
        <v>5</v>
      </c>
      <c r="B3" s="69"/>
      <c r="C3" s="69"/>
      <c r="D3" s="14"/>
      <c r="E3" s="14"/>
      <c r="F3" s="14"/>
    </row>
    <row r="4" spans="1:6" ht="21">
      <c r="A4" s="14" t="s">
        <v>16</v>
      </c>
      <c r="B4" s="14"/>
      <c r="C4" s="14"/>
      <c r="D4" s="14"/>
      <c r="E4" s="14"/>
      <c r="F4" s="14"/>
    </row>
    <row r="5" spans="1:6" ht="21">
      <c r="A5" s="14" t="s">
        <v>6</v>
      </c>
      <c r="B5" s="14"/>
      <c r="C5" s="14"/>
      <c r="D5" s="14"/>
      <c r="E5" s="14"/>
      <c r="F5" s="14"/>
    </row>
    <row r="6" spans="1:6" ht="21">
      <c r="A6" s="15" t="s">
        <v>26</v>
      </c>
      <c r="B6" s="14"/>
      <c r="C6" s="14"/>
      <c r="D6" s="14"/>
      <c r="E6" s="14"/>
      <c r="F6" s="14"/>
    </row>
    <row r="7" spans="1:6" ht="21">
      <c r="A7" s="14" t="s">
        <v>7</v>
      </c>
      <c r="B7" s="14"/>
      <c r="C7" s="14"/>
      <c r="D7" s="14"/>
      <c r="E7" s="14"/>
      <c r="F7" s="14"/>
    </row>
    <row r="8" spans="1:6" ht="21">
      <c r="A8" s="14" t="s">
        <v>20</v>
      </c>
      <c r="B8" s="14"/>
      <c r="C8" s="14"/>
      <c r="D8" s="14"/>
      <c r="E8" s="14"/>
      <c r="F8" s="14"/>
    </row>
    <row r="9" spans="1:6" ht="21.75" thickBot="1">
      <c r="A9" s="14" t="s">
        <v>21</v>
      </c>
      <c r="B9" s="14"/>
      <c r="C9" s="14"/>
      <c r="D9" s="14"/>
      <c r="E9" s="14"/>
      <c r="F9" s="14"/>
    </row>
    <row r="10" spans="1:6" ht="21.75" thickBot="1">
      <c r="A10" s="60" t="s">
        <v>0</v>
      </c>
      <c r="B10" s="60" t="s">
        <v>8</v>
      </c>
      <c r="C10" s="16" t="s">
        <v>9</v>
      </c>
      <c r="D10" s="70" t="s">
        <v>10</v>
      </c>
      <c r="E10" s="16" t="s">
        <v>11</v>
      </c>
      <c r="F10" s="60" t="s">
        <v>12</v>
      </c>
    </row>
    <row r="11" spans="1:6" ht="21.75" thickBot="1">
      <c r="A11" s="61"/>
      <c r="B11" s="61"/>
      <c r="C11" s="16" t="s">
        <v>13</v>
      </c>
      <c r="D11" s="71"/>
      <c r="E11" s="16" t="s">
        <v>14</v>
      </c>
      <c r="F11" s="61"/>
    </row>
    <row r="12" spans="1:6" ht="21">
      <c r="A12" s="17"/>
      <c r="B12" s="31" t="s">
        <v>17</v>
      </c>
      <c r="C12" s="33"/>
      <c r="D12" s="36"/>
      <c r="E12" s="33"/>
      <c r="F12" s="18"/>
    </row>
    <row r="13" spans="1:6" ht="21">
      <c r="A13" s="19"/>
      <c r="B13" s="32" t="s">
        <v>27</v>
      </c>
      <c r="C13" s="21"/>
      <c r="D13" s="35"/>
      <c r="E13" s="21"/>
      <c r="F13" s="20"/>
    </row>
    <row r="14" spans="1:6" ht="21">
      <c r="A14" s="19">
        <v>1</v>
      </c>
      <c r="B14" s="20" t="s">
        <v>23</v>
      </c>
      <c r="C14" s="21">
        <v>256047.67</v>
      </c>
      <c r="D14" s="35">
        <v>1.3624</v>
      </c>
      <c r="E14" s="21">
        <f>C14*D14</f>
        <v>348839.345608</v>
      </c>
      <c r="F14" s="20"/>
    </row>
    <row r="15" spans="1:6" ht="21">
      <c r="A15" s="19"/>
      <c r="B15" s="20" t="s">
        <v>18</v>
      </c>
      <c r="C15" s="21"/>
      <c r="D15" s="35"/>
      <c r="E15" s="21"/>
      <c r="F15" s="20"/>
    </row>
    <row r="16" spans="1:6" ht="21">
      <c r="A16" s="19"/>
      <c r="B16" s="20" t="s">
        <v>24</v>
      </c>
      <c r="C16" s="21"/>
      <c r="D16" s="35"/>
      <c r="E16" s="21"/>
      <c r="F16" s="20"/>
    </row>
    <row r="17" spans="1:6" ht="21">
      <c r="A17" s="19"/>
      <c r="B17" s="20" t="s">
        <v>25</v>
      </c>
      <c r="C17" s="21"/>
      <c r="D17" s="35"/>
      <c r="E17" s="21"/>
      <c r="F17" s="20"/>
    </row>
    <row r="18" spans="1:6" ht="21">
      <c r="A18" s="19"/>
      <c r="B18" s="20"/>
      <c r="C18" s="21"/>
      <c r="D18" s="35"/>
      <c r="E18" s="21"/>
      <c r="F18" s="20"/>
    </row>
    <row r="19" spans="1:6" ht="21">
      <c r="A19" s="19"/>
      <c r="B19" s="20"/>
      <c r="C19" s="21"/>
      <c r="D19" s="35"/>
      <c r="E19" s="21"/>
      <c r="F19" s="20"/>
    </row>
    <row r="20" spans="1:6" ht="21">
      <c r="A20" s="19"/>
      <c r="B20" s="20"/>
      <c r="C20" s="21"/>
      <c r="D20" s="35"/>
      <c r="E20" s="21"/>
      <c r="F20" s="20"/>
    </row>
    <row r="21" spans="1:6" ht="21">
      <c r="A21" s="19"/>
      <c r="B21" s="20"/>
      <c r="C21" s="21"/>
      <c r="D21" s="35"/>
      <c r="E21" s="21"/>
      <c r="F21" s="20"/>
    </row>
    <row r="22" spans="1:6" ht="21">
      <c r="A22" s="19"/>
      <c r="B22" s="20"/>
      <c r="C22" s="21"/>
      <c r="D22" s="35"/>
      <c r="E22" s="21"/>
      <c r="F22" s="20"/>
    </row>
    <row r="23" spans="1:6" ht="21">
      <c r="A23" s="19"/>
      <c r="B23" s="20"/>
      <c r="C23" s="21"/>
      <c r="D23" s="35"/>
      <c r="E23" s="21"/>
      <c r="F23" s="20"/>
    </row>
    <row r="24" spans="1:6" ht="21">
      <c r="A24" s="19"/>
      <c r="B24" s="20"/>
      <c r="C24" s="21"/>
      <c r="D24" s="35"/>
      <c r="E24" s="21"/>
      <c r="F24" s="20"/>
    </row>
    <row r="25" spans="1:6" ht="21">
      <c r="A25" s="19"/>
      <c r="B25" s="20"/>
      <c r="C25" s="21"/>
      <c r="D25" s="35"/>
      <c r="E25" s="21"/>
      <c r="F25" s="20"/>
    </row>
    <row r="26" spans="1:6" ht="21">
      <c r="A26" s="19"/>
      <c r="B26" s="20"/>
      <c r="C26" s="21"/>
      <c r="D26" s="35"/>
      <c r="E26" s="21"/>
      <c r="F26" s="20"/>
    </row>
    <row r="27" spans="1:6" ht="21.75" thickBot="1">
      <c r="A27" s="19"/>
      <c r="B27" s="22"/>
      <c r="C27" s="34"/>
      <c r="D27" s="37"/>
      <c r="E27" s="34"/>
      <c r="F27" s="20"/>
    </row>
    <row r="28" spans="1:6" ht="21.75" thickBot="1">
      <c r="A28" s="23"/>
      <c r="B28" s="62" t="s">
        <v>15</v>
      </c>
      <c r="C28" s="24" t="s">
        <v>22</v>
      </c>
      <c r="D28" s="25"/>
      <c r="E28" s="26">
        <f>SUM(E12:E27)</f>
        <v>348839.345608</v>
      </c>
      <c r="F28" s="27"/>
    </row>
    <row r="29" spans="1:6" ht="21.75" thickBot="1">
      <c r="A29" s="28"/>
      <c r="B29" s="63"/>
      <c r="C29" s="24" t="s">
        <v>1</v>
      </c>
      <c r="D29" s="25"/>
      <c r="E29" s="26">
        <v>348000</v>
      </c>
      <c r="F29" s="27"/>
    </row>
    <row r="30" spans="1:6" ht="21.75" thickBot="1">
      <c r="A30" s="28"/>
      <c r="B30" s="64"/>
      <c r="C30" s="65" t="str">
        <f>_xlfn.BAHTTEXT(E29)</f>
        <v>สามแสนสี่หมื่นแปดพันบาทถ้วน</v>
      </c>
      <c r="D30" s="66"/>
      <c r="E30" s="67"/>
      <c r="F30" s="27"/>
    </row>
    <row r="31" spans="1:6" ht="21">
      <c r="A31" s="12"/>
      <c r="B31" s="13"/>
      <c r="C31" s="12"/>
      <c r="D31" s="12"/>
      <c r="E31" s="12"/>
      <c r="F31" s="12"/>
    </row>
    <row r="32" spans="1:8" ht="23.25">
      <c r="A32" s="12"/>
      <c r="B32" s="4" t="s">
        <v>2</v>
      </c>
      <c r="C32" s="4"/>
      <c r="D32" s="4"/>
      <c r="E32" s="6"/>
      <c r="F32" s="6"/>
      <c r="G32" s="2"/>
      <c r="H32" s="2"/>
    </row>
    <row r="33" spans="1:8" ht="23.25">
      <c r="A33" s="12"/>
      <c r="B33" s="4" t="s">
        <v>19</v>
      </c>
      <c r="C33" s="4"/>
      <c r="D33" s="4"/>
      <c r="E33" s="6"/>
      <c r="F33" s="6"/>
      <c r="G33" s="1"/>
      <c r="H33" s="2"/>
    </row>
    <row r="34" spans="1:8" ht="23.25">
      <c r="A34" s="12"/>
      <c r="B34" s="4" t="s">
        <v>3</v>
      </c>
      <c r="C34" s="4"/>
      <c r="D34" s="4"/>
      <c r="E34" s="6"/>
      <c r="F34" s="6"/>
      <c r="G34" s="1"/>
      <c r="H34" s="2"/>
    </row>
    <row r="35" spans="1:6" ht="21">
      <c r="A35" s="12"/>
      <c r="B35" s="30"/>
      <c r="C35" s="29"/>
      <c r="D35" s="29"/>
      <c r="E35" s="12"/>
      <c r="F35" s="12"/>
    </row>
    <row r="36" spans="1:6" ht="21">
      <c r="A36" s="12"/>
      <c r="B36" s="30"/>
      <c r="C36" s="29"/>
      <c r="D36" s="29"/>
      <c r="E36" s="12"/>
      <c r="F36" s="12"/>
    </row>
    <row r="37" spans="1:6" ht="21">
      <c r="A37" s="12"/>
      <c r="B37" s="30"/>
      <c r="C37" s="29"/>
      <c r="D37" s="29"/>
      <c r="E37" s="12"/>
      <c r="F37" s="12"/>
    </row>
    <row r="38" spans="1:6" ht="21">
      <c r="A38" s="12"/>
      <c r="B38" s="30"/>
      <c r="C38" s="29"/>
      <c r="D38" s="29"/>
      <c r="E38" s="12"/>
      <c r="F38" s="12"/>
    </row>
    <row r="39" spans="1:6" ht="21">
      <c r="A39" s="12"/>
      <c r="B39" s="30"/>
      <c r="C39" s="29"/>
      <c r="D39" s="29"/>
      <c r="E39" s="12"/>
      <c r="F39" s="12"/>
    </row>
    <row r="40" spans="1:6" ht="21">
      <c r="A40" s="12"/>
      <c r="B40" s="30"/>
      <c r="C40" s="29"/>
      <c r="D40" s="29"/>
      <c r="E40" s="12"/>
      <c r="F40" s="12"/>
    </row>
    <row r="41" spans="1:6" ht="21">
      <c r="A41" s="12"/>
      <c r="B41" s="30"/>
      <c r="C41" s="29"/>
      <c r="D41" s="29"/>
      <c r="E41" s="12"/>
      <c r="F41" s="12"/>
    </row>
    <row r="42" spans="1:6" ht="21">
      <c r="A42" s="12"/>
      <c r="B42" s="30"/>
      <c r="C42" s="29"/>
      <c r="D42" s="29"/>
      <c r="E42" s="12"/>
      <c r="F42" s="12"/>
    </row>
    <row r="43" spans="1:6" ht="21">
      <c r="A43" s="12"/>
      <c r="B43" s="29"/>
      <c r="C43" s="29"/>
      <c r="D43" s="29"/>
      <c r="E43" s="12"/>
      <c r="F43" s="12"/>
    </row>
    <row r="44" spans="1:6" ht="21">
      <c r="A44" s="29"/>
      <c r="B44" s="29"/>
      <c r="C44" s="29"/>
      <c r="D44" s="29"/>
      <c r="E44" s="12"/>
      <c r="F44" s="12"/>
    </row>
    <row r="45" spans="1:6" ht="21">
      <c r="A45" s="29"/>
      <c r="B45" s="29"/>
      <c r="C45" s="29"/>
      <c r="D45" s="29"/>
      <c r="E45" s="12"/>
      <c r="F45" s="12"/>
    </row>
    <row r="46" spans="1:6" ht="21">
      <c r="A46" s="29"/>
      <c r="B46" s="29"/>
      <c r="C46" s="29"/>
      <c r="D46" s="29"/>
      <c r="E46" s="12"/>
      <c r="F46" s="12"/>
    </row>
  </sheetData>
  <sheetProtection/>
  <mergeCells count="8">
    <mergeCell ref="F10:F11"/>
    <mergeCell ref="B28:B30"/>
    <mergeCell ref="C30:E30"/>
    <mergeCell ref="A2:E2"/>
    <mergeCell ref="A3:C3"/>
    <mergeCell ref="A10:A11"/>
    <mergeCell ref="B10:B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max</cp:lastModifiedBy>
  <cp:lastPrinted>2021-02-15T08:41:38Z</cp:lastPrinted>
  <dcterms:created xsi:type="dcterms:W3CDTF">2011-02-04T08:34:23Z</dcterms:created>
  <dcterms:modified xsi:type="dcterms:W3CDTF">2021-04-22T06:14:52Z</dcterms:modified>
  <cp:category/>
  <cp:version/>
  <cp:contentType/>
  <cp:contentStatus/>
</cp:coreProperties>
</file>